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4" activeTab="11"/>
  </bookViews>
  <sheets>
    <sheet name="GENNAIO 2016" sheetId="1" r:id="rId1"/>
    <sheet name="FEBBRAIO 2016" sheetId="2" r:id="rId2"/>
    <sheet name="MARZO 2016" sheetId="3" r:id="rId3"/>
    <sheet name="APRILE 2016" sheetId="4" r:id="rId4"/>
    <sheet name="MAGGIO 2016" sheetId="5" r:id="rId5"/>
    <sheet name="GIUGNO 2016" sheetId="6" r:id="rId6"/>
    <sheet name="LUGLIO 2016" sheetId="7" r:id="rId7"/>
    <sheet name="AGOSTO 2016" sheetId="8" r:id="rId8"/>
    <sheet name="SETTEMBRE 2016" sheetId="9" r:id="rId9"/>
    <sheet name="OTTOBRE 2016" sheetId="10" r:id="rId10"/>
    <sheet name="NOVEMBRE 2016" sheetId="11" r:id="rId11"/>
    <sheet name="DICEMBRE 2016" sheetId="12" r:id="rId12"/>
  </sheets>
  <definedNames/>
  <calcPr fullCalcOnLoad="1"/>
</workbook>
</file>

<file path=xl/sharedStrings.xml><?xml version="1.0" encoding="utf-8"?>
<sst xmlns="http://schemas.openxmlformats.org/spreadsheetml/2006/main" count="252" uniqueCount="30">
  <si>
    <t>Totale personale</t>
  </si>
  <si>
    <t>Altre Assenze</t>
  </si>
  <si>
    <t xml:space="preserve">Giorni </t>
  </si>
  <si>
    <t>Tasso %</t>
  </si>
  <si>
    <t>Ragioneria-tributi</t>
  </si>
  <si>
    <t>Stato civile-anagrafe-elettorale</t>
  </si>
  <si>
    <t>Ufficio interno</t>
  </si>
  <si>
    <t>Personale manutentivo</t>
  </si>
  <si>
    <t>Tasso di assenza                                                                                                                                                                                                            %</t>
  </si>
  <si>
    <t>Tasso di presenza                                                                                                                                                                                                         %</t>
  </si>
  <si>
    <t>Settore Contabile</t>
  </si>
  <si>
    <t>Segreteria</t>
  </si>
  <si>
    <t>Settore                                                                                                                                                                                                          Demografico</t>
  </si>
  <si>
    <t>Settore Tecnico</t>
  </si>
  <si>
    <t>Giorni lavorativi nel mese</t>
  </si>
  <si>
    <t>Settore/Ufficio</t>
  </si>
  <si>
    <t xml:space="preserve"> </t>
  </si>
  <si>
    <r>
      <t xml:space="preserve">Assenze </t>
    </r>
    <r>
      <rPr>
        <b/>
        <sz val="10"/>
        <rFont val="Verdana"/>
        <family val="2"/>
      </rPr>
      <t xml:space="preserve"> </t>
    </r>
    <r>
      <rPr>
        <b/>
        <sz val="11"/>
        <rFont val="Palatino Linotype"/>
        <family val="1"/>
      </rPr>
      <t>Per Ferie</t>
    </r>
  </si>
  <si>
    <t>TASSI DI ASSENZA E DI MAGGIORE PRESENZA DEL PERSONALE DISTINTI PER SETTORE E UFFICIO                                                                                                                          - GENNAIO 2016 -</t>
  </si>
  <si>
    <t>TASSI DI ASSENZA E DI MAGGIORE PRESENZA DEL PERSONALE DISTINTI PER SETTORE E UFFICIO                                                                                                                          - FEBBRAIO 2016 -</t>
  </si>
  <si>
    <t>TASSI DI ASSENZA E DI MAGGIORE PRESENZA DEL PERSONALE DISTINTI PER SETTORE E UFFICIO                                                                                                                          - MARZO 2016 -</t>
  </si>
  <si>
    <t>TASSI DI ASSENZA E DI MAGGIORE PRESENZA DEL PERSONALE DISTINTI PER SETTORE E UFFICIO                                                                                                                          - APRILE 2016 -</t>
  </si>
  <si>
    <t>TASSI DI ASSENZA E DI MAGGIORE PRESENZA DEL PERSONALE DISTINTI PER SETTORE E UFFICIO                                                                                                                          - MAGGIO 2016 -</t>
  </si>
  <si>
    <t>TASSI DI ASSENZA E DI MAGGIORE PRESENZA DEL PERSONALE DISTINTI PER SETTORE E UFFICIO                                                                                                                          - GIUGNO 2016 -</t>
  </si>
  <si>
    <t>TASSI DI ASSENZA E DI MAGGIORE PRESENZA DEL PERSONALE DISTINTI PER SETTORE E UFFICIO                                                                                                                          - LUGLIO 2016 -</t>
  </si>
  <si>
    <t>TASSI DI ASSENZA E DI MAGGIORE PRESENZA DEL PERSONALE DISTINTI PER SETTORE E UFFICIO                                                                                                                          - AGOSTO 2016 -</t>
  </si>
  <si>
    <t>TASSI DI ASSENZA E DI MAGGIORE PRESENZA DEL PERSONALE DISTINTI PER SETTORE E UFFICIO                                                                                                                          - SETTEMBRE 2016 -</t>
  </si>
  <si>
    <t>TASSI DI ASSENZA E DI MAGGIORE PRESENZA DEL PERSONALE DISTINTI PER SETTORE E UFFICIO                                                                                                                          - OTTOBRE 2016 -</t>
  </si>
  <si>
    <t>TASSI DI ASSENZA E DI MAGGIORE PRESENZA DEL PERSONALE DISTINTI PER SETTORE E UFFICIO                                                                                                                          - NOVEMBRE 2016 -</t>
  </si>
  <si>
    <t>TASSI DI ASSENZA E DI MAGGIORE PRESENZA DEL PERSONALE DISTINTI PER SETTORE E UFFICIO                                                                                                                          - DICEMBRE 2016 -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</si>
</sst>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8">
    <font>
      <sz val="10"/>
      <name val="Arial"/>
      <family val="0"/>
    </font>
    <font>
      <b/>
      <sz val="12"/>
      <name val="Palatino Linotype"/>
      <family val="1"/>
    </font>
    <font>
      <b/>
      <sz val="11"/>
      <name val="Palatino Linotype"/>
      <family val="1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10" fontId="3" fillId="34" borderId="11" xfId="0" applyNumberFormat="1" applyFont="1" applyFill="1" applyBorder="1" applyAlignment="1">
      <alignment horizontal="center" vertical="top" wrapText="1"/>
    </xf>
    <xf numFmtId="10" fontId="0" fillId="0" borderId="12" xfId="0" applyNumberFormat="1" applyBorder="1" applyAlignment="1">
      <alignment horizontal="center" vertical="top" wrapText="1"/>
    </xf>
    <xf numFmtId="10" fontId="3" fillId="35" borderId="11" xfId="0" applyNumberFormat="1" applyFont="1" applyFill="1" applyBorder="1" applyAlignment="1">
      <alignment horizontal="center" vertical="top" wrapText="1"/>
    </xf>
    <xf numFmtId="10" fontId="3" fillId="35" borderId="12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0" fontId="3" fillId="33" borderId="11" xfId="0" applyNumberFormat="1" applyFont="1" applyFill="1" applyBorder="1" applyAlignment="1">
      <alignment horizontal="center" vertical="top" wrapText="1"/>
    </xf>
    <xf numFmtId="10" fontId="3" fillId="33" borderId="12" xfId="0" applyNumberFormat="1" applyFont="1" applyFill="1" applyBorder="1" applyAlignment="1">
      <alignment horizontal="center" vertical="top" wrapText="1"/>
    </xf>
    <xf numFmtId="10" fontId="3" fillId="35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0" fontId="3" fillId="33" borderId="13" xfId="0" applyNumberFormat="1" applyFont="1" applyFill="1" applyBorder="1" applyAlignment="1">
      <alignment horizontal="center" vertical="top" wrapText="1"/>
    </xf>
    <xf numFmtId="10" fontId="0" fillId="0" borderId="13" xfId="0" applyNumberForma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K23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38</v>
      </c>
      <c r="F7" s="18">
        <v>7</v>
      </c>
      <c r="G7" s="19">
        <f>F7/E7</f>
        <v>0.18421052631578946</v>
      </c>
      <c r="H7" s="18">
        <v>0</v>
      </c>
      <c r="I7" s="19">
        <f>H7/E7</f>
        <v>0</v>
      </c>
      <c r="J7" s="2">
        <f>(H7+F7)/E7</f>
        <v>0.18421052631578946</v>
      </c>
      <c r="K7" s="4">
        <f>(E7-F7-H7)/E7</f>
        <v>0.8157894736842105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24</v>
      </c>
      <c r="F9" s="8">
        <v>3</v>
      </c>
      <c r="G9" s="19">
        <f>F9/E9</f>
        <v>0.125</v>
      </c>
      <c r="H9" s="8">
        <v>0</v>
      </c>
      <c r="I9" s="19">
        <f>H9/E9</f>
        <v>0</v>
      </c>
      <c r="J9" s="2">
        <f>(H9+F9)/E9</f>
        <v>0.125</v>
      </c>
      <c r="K9" s="4">
        <f>(E9-F9-H9)/E9</f>
        <v>0.875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38</v>
      </c>
      <c r="F14" s="8">
        <v>6</v>
      </c>
      <c r="G14" s="10">
        <f>F14/E14</f>
        <v>0.15789473684210525</v>
      </c>
      <c r="H14" s="8">
        <v>1</v>
      </c>
      <c r="I14" s="10">
        <f>H14/E14</f>
        <v>0.02631578947368421</v>
      </c>
      <c r="J14" s="2">
        <f>(H14+F14)/E14</f>
        <v>0.18421052631578946</v>
      </c>
      <c r="K14" s="4">
        <f>(E14-F14-H14)/E14</f>
        <v>0.8157894736842105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43</v>
      </c>
      <c r="F16" s="8">
        <v>5</v>
      </c>
      <c r="G16" s="10">
        <f>F16/E16</f>
        <v>0.11627906976744186</v>
      </c>
      <c r="H16" s="8">
        <v>17</v>
      </c>
      <c r="I16" s="10">
        <f>H16/E16</f>
        <v>0.3953488372093023</v>
      </c>
      <c r="J16" s="2">
        <f>(H16+F16)/E16</f>
        <v>0.5116279069767442</v>
      </c>
      <c r="K16" s="4">
        <f>(E16-F16-H16)/E16</f>
        <v>0.4883720930232558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FF"/>
  </sheetPr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27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42</v>
      </c>
      <c r="F7" s="18">
        <v>5</v>
      </c>
      <c r="G7" s="19">
        <f>F7/E7</f>
        <v>0.11904761904761904</v>
      </c>
      <c r="H7" s="18">
        <v>1</v>
      </c>
      <c r="I7" s="19">
        <f>H7/E7</f>
        <v>0.023809523809523808</v>
      </c>
      <c r="J7" s="2">
        <f>(H7+F7)/E7</f>
        <v>0.14285714285714285</v>
      </c>
      <c r="K7" s="4">
        <f>(E7-F7-H7)/E7</f>
        <v>0.8571428571428571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26</v>
      </c>
      <c r="F9" s="8">
        <v>2</v>
      </c>
      <c r="G9" s="19">
        <f>F9/E9</f>
        <v>0.07692307692307693</v>
      </c>
      <c r="H9" s="8">
        <v>0</v>
      </c>
      <c r="I9" s="19">
        <f>H9/E9</f>
        <v>0</v>
      </c>
      <c r="J9" s="2">
        <f>(H9+F9)/E9</f>
        <v>0.07692307692307693</v>
      </c>
      <c r="K9" s="4">
        <f>(E9-F9-H9)/E9</f>
        <v>0.9230769230769231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42</v>
      </c>
      <c r="F14" s="8">
        <v>6</v>
      </c>
      <c r="G14" s="10">
        <f>F14/E14</f>
        <v>0.14285714285714285</v>
      </c>
      <c r="H14" s="8">
        <v>0</v>
      </c>
      <c r="I14" s="10">
        <f>H14/E14</f>
        <v>0</v>
      </c>
      <c r="J14" s="2">
        <f>(H14+F14)/E14</f>
        <v>0.14285714285714285</v>
      </c>
      <c r="K14" s="4">
        <f>(E14-F14-H14)/E14</f>
        <v>0.8571428571428571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47</v>
      </c>
      <c r="F16" s="8">
        <v>1</v>
      </c>
      <c r="G16" s="10">
        <f>F16/E16</f>
        <v>0.02127659574468085</v>
      </c>
      <c r="H16" s="8">
        <v>18</v>
      </c>
      <c r="I16" s="10">
        <f>H16/E16</f>
        <v>0.3829787234042553</v>
      </c>
      <c r="J16" s="2">
        <f>(H16+F16)/E16</f>
        <v>0.40425531914893614</v>
      </c>
      <c r="K16" s="4">
        <f>(E16-F16-H16)/E16</f>
        <v>0.5957446808510638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C11:C13"/>
    <mergeCell ref="D11:D13"/>
    <mergeCell ref="E11:E13"/>
    <mergeCell ref="F11:F13"/>
    <mergeCell ref="H16:H17"/>
    <mergeCell ref="J7:J8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H7:H8"/>
    <mergeCell ref="I7:I8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28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42</v>
      </c>
      <c r="F7" s="18">
        <v>3</v>
      </c>
      <c r="G7" s="19">
        <f>F7/E7</f>
        <v>0.07142857142857142</v>
      </c>
      <c r="H7" s="18">
        <v>0</v>
      </c>
      <c r="I7" s="19">
        <f>H7/E7</f>
        <v>0</v>
      </c>
      <c r="J7" s="2">
        <f>(H7+F7)/E7</f>
        <v>0.07142857142857142</v>
      </c>
      <c r="K7" s="4">
        <f>(E7-F7-H7)/E7</f>
        <v>0.9285714285714286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25</v>
      </c>
      <c r="F9" s="8">
        <v>1</v>
      </c>
      <c r="G9" s="19">
        <f>F9/E9</f>
        <v>0.04</v>
      </c>
      <c r="H9" s="8">
        <v>0</v>
      </c>
      <c r="I9" s="19">
        <f>H9/E9</f>
        <v>0</v>
      </c>
      <c r="J9" s="2">
        <f>(H9+F9)/E9</f>
        <v>0.04</v>
      </c>
      <c r="K9" s="4">
        <f>(E9-F9-H9)/E9</f>
        <v>0.96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42</v>
      </c>
      <c r="F14" s="8">
        <v>1</v>
      </c>
      <c r="G14" s="10">
        <f>F14/E14</f>
        <v>0.023809523809523808</v>
      </c>
      <c r="H14" s="8">
        <v>0</v>
      </c>
      <c r="I14" s="10">
        <f>H14/E14</f>
        <v>0</v>
      </c>
      <c r="J14" s="2">
        <f>(H14+F14)/E14</f>
        <v>0.023809523809523808</v>
      </c>
      <c r="K14" s="4">
        <f>(E14-F14-H14)/E14</f>
        <v>0.9761904761904762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46</v>
      </c>
      <c r="F16" s="8">
        <v>8</v>
      </c>
      <c r="G16" s="10">
        <f>F16/E16</f>
        <v>0.17391304347826086</v>
      </c>
      <c r="H16" s="8">
        <v>22</v>
      </c>
      <c r="I16" s="10">
        <f>H16/E16</f>
        <v>0.4782608695652174</v>
      </c>
      <c r="J16" s="2">
        <f>(H16+F16)/E16</f>
        <v>0.6521739130434783</v>
      </c>
      <c r="K16" s="4">
        <f>(E16-F16-H16)/E16</f>
        <v>0.34782608695652173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G9:G10"/>
    <mergeCell ref="H9:H10"/>
    <mergeCell ref="G11:G13"/>
    <mergeCell ref="H11:H13"/>
    <mergeCell ref="H7:H8"/>
    <mergeCell ref="I7:I8"/>
    <mergeCell ref="J7:J8"/>
    <mergeCell ref="K7:K8"/>
    <mergeCell ref="G14:G15"/>
    <mergeCell ref="H14:H15"/>
    <mergeCell ref="I9:I10"/>
    <mergeCell ref="J9:J10"/>
    <mergeCell ref="K9:K10"/>
    <mergeCell ref="B11:B13"/>
    <mergeCell ref="C11:C13"/>
    <mergeCell ref="D11:D13"/>
    <mergeCell ref="E11:E13"/>
    <mergeCell ref="F11:F13"/>
    <mergeCell ref="H16:H17"/>
    <mergeCell ref="I16:I17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3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29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40</v>
      </c>
      <c r="F7" s="18">
        <v>4</v>
      </c>
      <c r="G7" s="19">
        <f>F7/E7</f>
        <v>0.1</v>
      </c>
      <c r="H7" s="18">
        <v>5</v>
      </c>
      <c r="I7" s="19">
        <f>H7/E7</f>
        <v>0.125</v>
      </c>
      <c r="J7" s="2">
        <f>(H7+F7)/E7</f>
        <v>0.225</v>
      </c>
      <c r="K7" s="4">
        <f>(E7-F7-H7)/E7</f>
        <v>0.775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25</v>
      </c>
      <c r="F9" s="8">
        <v>1</v>
      </c>
      <c r="G9" s="19">
        <f>F9/E9</f>
        <v>0.04</v>
      </c>
      <c r="H9" s="8">
        <v>0</v>
      </c>
      <c r="I9" s="19">
        <f>H9/E9</f>
        <v>0</v>
      </c>
      <c r="J9" s="2">
        <f>(H9+F9)/E9</f>
        <v>0.04</v>
      </c>
      <c r="K9" s="4">
        <f>(E9-F9-H9)/E9</f>
        <v>0.96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40</v>
      </c>
      <c r="F14" s="8">
        <v>4</v>
      </c>
      <c r="G14" s="10">
        <f>F14/E14</f>
        <v>0.1</v>
      </c>
      <c r="H14" s="8">
        <v>1</v>
      </c>
      <c r="I14" s="10">
        <f>H14/E14</f>
        <v>0.025</v>
      </c>
      <c r="J14" s="2">
        <f>(H14+F14)/E14</f>
        <v>0.125</v>
      </c>
      <c r="K14" s="4">
        <f>(E14-F14-H14)/E14</f>
        <v>0.875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45</v>
      </c>
      <c r="F16" s="8">
        <v>6</v>
      </c>
      <c r="G16" s="10">
        <f>F16/E16</f>
        <v>0.13333333333333333</v>
      </c>
      <c r="H16" s="8">
        <v>1</v>
      </c>
      <c r="I16" s="10">
        <f>H16/E16</f>
        <v>0.022222222222222223</v>
      </c>
      <c r="J16" s="2">
        <f>(H16+F16)/E16</f>
        <v>0.15555555555555556</v>
      </c>
      <c r="K16" s="4">
        <f>(E16-F16-H16)/E16</f>
        <v>0.8444444444444444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J16:J17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H16:H17"/>
    <mergeCell ref="I16:I17"/>
    <mergeCell ref="I11:I13"/>
    <mergeCell ref="J11:J13"/>
    <mergeCell ref="K11:K13"/>
    <mergeCell ref="B14:B17"/>
    <mergeCell ref="C14:C15"/>
    <mergeCell ref="D14:D15"/>
    <mergeCell ref="E14:E15"/>
    <mergeCell ref="F14:F15"/>
    <mergeCell ref="G14:G15"/>
    <mergeCell ref="H14:H15"/>
    <mergeCell ref="I9:I10"/>
    <mergeCell ref="J9:J10"/>
    <mergeCell ref="K9:K10"/>
    <mergeCell ref="B11:B13"/>
    <mergeCell ref="C11:C13"/>
    <mergeCell ref="D11:D13"/>
    <mergeCell ref="E11:E13"/>
    <mergeCell ref="F11:F13"/>
    <mergeCell ref="G11:G13"/>
    <mergeCell ref="H11:H13"/>
    <mergeCell ref="H7:H8"/>
    <mergeCell ref="I7:I8"/>
    <mergeCell ref="J7:J8"/>
    <mergeCell ref="K7:K8"/>
    <mergeCell ref="C9:C10"/>
    <mergeCell ref="D9:D10"/>
    <mergeCell ref="E9:E10"/>
    <mergeCell ref="F9:F10"/>
    <mergeCell ref="G9:G10"/>
    <mergeCell ref="H9:H10"/>
    <mergeCell ref="B7:B10"/>
    <mergeCell ref="C7:C8"/>
    <mergeCell ref="D7:D8"/>
    <mergeCell ref="E7:E8"/>
    <mergeCell ref="F7:F8"/>
    <mergeCell ref="G7:G8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19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42</v>
      </c>
      <c r="F7" s="18">
        <v>4</v>
      </c>
      <c r="G7" s="19">
        <f>F7/E7</f>
        <v>0.09523809523809523</v>
      </c>
      <c r="H7" s="18">
        <v>0</v>
      </c>
      <c r="I7" s="19">
        <f>H7/E7</f>
        <v>0</v>
      </c>
      <c r="J7" s="2">
        <f>(H7+F7)/E7</f>
        <v>0.09523809523809523</v>
      </c>
      <c r="K7" s="4">
        <f>(E7-F7-H7)/E7</f>
        <v>0.9047619047619048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25</v>
      </c>
      <c r="F9" s="8">
        <v>0</v>
      </c>
      <c r="G9" s="19">
        <f>F9/E9</f>
        <v>0</v>
      </c>
      <c r="H9" s="8">
        <v>0</v>
      </c>
      <c r="I9" s="19">
        <f>H9/E9</f>
        <v>0</v>
      </c>
      <c r="J9" s="2">
        <f>(H9+F9)/E9</f>
        <v>0</v>
      </c>
      <c r="K9" s="4">
        <f>(E9-F9-H9)/E9</f>
        <v>1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42</v>
      </c>
      <c r="F14" s="8">
        <v>3</v>
      </c>
      <c r="G14" s="10">
        <f>F14/E14</f>
        <v>0.07142857142857142</v>
      </c>
      <c r="H14" s="8">
        <v>0</v>
      </c>
      <c r="I14" s="10">
        <f>H14/E14</f>
        <v>0</v>
      </c>
      <c r="J14" s="2">
        <f>(H14+F14)/E14</f>
        <v>0.07142857142857142</v>
      </c>
      <c r="K14" s="4">
        <f>(E14-F14-H14)/E14</f>
        <v>0.9285714285714286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46</v>
      </c>
      <c r="F16" s="8">
        <v>5</v>
      </c>
      <c r="G16" s="10">
        <f>F16/E16</f>
        <v>0.10869565217391304</v>
      </c>
      <c r="H16" s="8">
        <v>7</v>
      </c>
      <c r="I16" s="10">
        <f>H16/E16</f>
        <v>0.15217391304347827</v>
      </c>
      <c r="J16" s="2">
        <f>(H16+F16)/E16</f>
        <v>0.2608695652173913</v>
      </c>
      <c r="K16" s="4">
        <f>(E16-F16-H16)/E16</f>
        <v>0.7391304347826086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J14:J15"/>
    <mergeCell ref="K14:K15"/>
    <mergeCell ref="C16:C17"/>
    <mergeCell ref="D16:D17"/>
    <mergeCell ref="E16:E17"/>
    <mergeCell ref="F16:F17"/>
    <mergeCell ref="G16:G17"/>
    <mergeCell ref="I16:I17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20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44</v>
      </c>
      <c r="F7" s="18">
        <v>1</v>
      </c>
      <c r="G7" s="19">
        <f>F7/E7</f>
        <v>0.022727272727272728</v>
      </c>
      <c r="H7" s="18">
        <v>0</v>
      </c>
      <c r="I7" s="19">
        <f>H7/E7</f>
        <v>0</v>
      </c>
      <c r="J7" s="2">
        <f>(H7+F7)/E7</f>
        <v>0.022727272727272728</v>
      </c>
      <c r="K7" s="4">
        <f>(E7-F7-H7)/E7</f>
        <v>0.9772727272727273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26</v>
      </c>
      <c r="F9" s="8">
        <v>0</v>
      </c>
      <c r="G9" s="19">
        <f>F9/E9</f>
        <v>0</v>
      </c>
      <c r="H9" s="8">
        <v>0</v>
      </c>
      <c r="I9" s="19">
        <f>H9/E9</f>
        <v>0</v>
      </c>
      <c r="J9" s="2">
        <f>(H9+F9)/E9</f>
        <v>0</v>
      </c>
      <c r="K9" s="4">
        <f>(E9-F9-H9)/E9</f>
        <v>1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44</v>
      </c>
      <c r="F14" s="8">
        <v>3</v>
      </c>
      <c r="G14" s="10">
        <f>F14/E14</f>
        <v>0.06818181818181818</v>
      </c>
      <c r="H14" s="8">
        <v>0</v>
      </c>
      <c r="I14" s="10">
        <f>H14/E14</f>
        <v>0</v>
      </c>
      <c r="J14" s="2">
        <f>(H14+F14)/E14</f>
        <v>0.06818181818181818</v>
      </c>
      <c r="K14" s="4">
        <f>(E14-F14-H14)/E14</f>
        <v>0.9318181818181818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48</v>
      </c>
      <c r="F16" s="8">
        <v>3</v>
      </c>
      <c r="G16" s="10">
        <f>F16/E16</f>
        <v>0.0625</v>
      </c>
      <c r="H16" s="8">
        <v>11</v>
      </c>
      <c r="I16" s="10">
        <f>H16/E16</f>
        <v>0.22916666666666666</v>
      </c>
      <c r="J16" s="2">
        <f>(H16+F16)/E16</f>
        <v>0.2916666666666667</v>
      </c>
      <c r="K16" s="4">
        <f>(E16-F16-H16)/E16</f>
        <v>0.7083333333333334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21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40</v>
      </c>
      <c r="F7" s="18">
        <v>2</v>
      </c>
      <c r="G7" s="19">
        <f>F7/E7</f>
        <v>0.05</v>
      </c>
      <c r="H7" s="18">
        <v>0</v>
      </c>
      <c r="I7" s="19">
        <f>H7/E7</f>
        <v>0</v>
      </c>
      <c r="J7" s="2">
        <f>(H7+F7)/E7</f>
        <v>0.05</v>
      </c>
      <c r="K7" s="4">
        <f>(E7-F7-H7)/E7</f>
        <v>0.95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25</v>
      </c>
      <c r="F9" s="8">
        <v>2</v>
      </c>
      <c r="G9" s="19">
        <f>F9/E9</f>
        <v>0.08</v>
      </c>
      <c r="H9" s="8">
        <v>0</v>
      </c>
      <c r="I9" s="19">
        <f>H9/E9</f>
        <v>0</v>
      </c>
      <c r="J9" s="2">
        <f>(H9+F9)/E9</f>
        <v>0.08</v>
      </c>
      <c r="K9" s="4">
        <f>(E9-F9-H9)/E9</f>
        <v>0.92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40</v>
      </c>
      <c r="F14" s="8">
        <v>6</v>
      </c>
      <c r="G14" s="10">
        <f>F14/E14</f>
        <v>0.15</v>
      </c>
      <c r="H14" s="8">
        <v>0</v>
      </c>
      <c r="I14" s="10">
        <f>H14/E14</f>
        <v>0</v>
      </c>
      <c r="J14" s="2">
        <f>(H14+F14)/E14</f>
        <v>0.15</v>
      </c>
      <c r="K14" s="4">
        <f>(E14-F14-H14)/E14</f>
        <v>0.85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45</v>
      </c>
      <c r="F16" s="8">
        <v>4</v>
      </c>
      <c r="G16" s="10">
        <f>F16/E16</f>
        <v>0.08888888888888889</v>
      </c>
      <c r="H16" s="8">
        <v>2</v>
      </c>
      <c r="I16" s="10">
        <f>H16/E16</f>
        <v>0.044444444444444446</v>
      </c>
      <c r="J16" s="2">
        <f>(H16+F16)/E16</f>
        <v>0.13333333333333333</v>
      </c>
      <c r="K16" s="4">
        <f>(E16-F16-H16)/E16</f>
        <v>0.8666666666666667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J14:J15"/>
    <mergeCell ref="K14:K15"/>
    <mergeCell ref="C16:C17"/>
    <mergeCell ref="D16:D17"/>
    <mergeCell ref="E16:E17"/>
    <mergeCell ref="F16:F17"/>
    <mergeCell ref="G16:G17"/>
    <mergeCell ref="I16:I17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22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44</v>
      </c>
      <c r="F7" s="18">
        <v>1</v>
      </c>
      <c r="G7" s="19">
        <f>F7/E7</f>
        <v>0.022727272727272728</v>
      </c>
      <c r="H7" s="18">
        <v>0</v>
      </c>
      <c r="I7" s="19">
        <f>H7/E7</f>
        <v>0</v>
      </c>
      <c r="J7" s="2">
        <f>(H7+F7)/E7</f>
        <v>0.022727272727272728</v>
      </c>
      <c r="K7" s="4">
        <f>(E7-F7-H7)/E7</f>
        <v>0.9772727272727273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26</v>
      </c>
      <c r="F9" s="8">
        <v>1</v>
      </c>
      <c r="G9" s="19">
        <f>F9/E9</f>
        <v>0.038461538461538464</v>
      </c>
      <c r="H9" s="8">
        <v>0</v>
      </c>
      <c r="I9" s="19">
        <f>H9/E9</f>
        <v>0</v>
      </c>
      <c r="J9" s="2">
        <f>(H9+F9)/E9</f>
        <v>0.038461538461538464</v>
      </c>
      <c r="K9" s="4">
        <f>(E9-F9-H9)/E9</f>
        <v>0.9615384615384616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44</v>
      </c>
      <c r="F14" s="8">
        <v>2</v>
      </c>
      <c r="G14" s="10">
        <f>F14/E14</f>
        <v>0.045454545454545456</v>
      </c>
      <c r="H14" s="8">
        <v>1</v>
      </c>
      <c r="I14" s="10">
        <f>H14/E14</f>
        <v>0.022727272727272728</v>
      </c>
      <c r="J14" s="2">
        <f>(H14+F14)/E14</f>
        <v>0.06818181818181818</v>
      </c>
      <c r="K14" s="4">
        <f>(E14-F14-H14)/E14</f>
        <v>0.9318181818181818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48</v>
      </c>
      <c r="F16" s="8">
        <v>3</v>
      </c>
      <c r="G16" s="10">
        <f>F16/E16</f>
        <v>0.0625</v>
      </c>
      <c r="H16" s="8">
        <v>3</v>
      </c>
      <c r="I16" s="10">
        <f>H16/E16</f>
        <v>0.0625</v>
      </c>
      <c r="J16" s="2">
        <f>(H16+F16)/E16</f>
        <v>0.125</v>
      </c>
      <c r="K16" s="4">
        <f>(E16-F16-H16)/E16</f>
        <v>0.875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23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42</v>
      </c>
      <c r="F7" s="18">
        <v>3</v>
      </c>
      <c r="G7" s="19">
        <f>F7/E7</f>
        <v>0.07142857142857142</v>
      </c>
      <c r="H7" s="18">
        <v>0</v>
      </c>
      <c r="I7" s="19">
        <f>H7/E7</f>
        <v>0</v>
      </c>
      <c r="J7" s="2">
        <f>(H7+F7)/E7</f>
        <v>0.07142857142857142</v>
      </c>
      <c r="K7" s="4">
        <f>(E7-F7-H7)/E7</f>
        <v>0.9285714285714286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25</v>
      </c>
      <c r="F9" s="8">
        <v>2</v>
      </c>
      <c r="G9" s="19">
        <f>F9/E9</f>
        <v>0.08</v>
      </c>
      <c r="H9" s="8">
        <v>0</v>
      </c>
      <c r="I9" s="19">
        <f>H9/E9</f>
        <v>0</v>
      </c>
      <c r="J9" s="2">
        <f>(H9+F9)/E9</f>
        <v>0.08</v>
      </c>
      <c r="K9" s="4">
        <f>(E9-F9-H9)/E9</f>
        <v>0.92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42</v>
      </c>
      <c r="F14" s="8">
        <v>7</v>
      </c>
      <c r="G14" s="10">
        <f>F14/E14</f>
        <v>0.16666666666666666</v>
      </c>
      <c r="H14" s="8">
        <v>1</v>
      </c>
      <c r="I14" s="10">
        <f>H14/E14</f>
        <v>0.023809523809523808</v>
      </c>
      <c r="J14" s="2">
        <f>(H14+F14)/E14</f>
        <v>0.19047619047619047</v>
      </c>
      <c r="K14" s="4">
        <f>(E14-F14-H14)/E14</f>
        <v>0.8095238095238095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46</v>
      </c>
      <c r="F16" s="8">
        <v>8</v>
      </c>
      <c r="G16" s="10">
        <f>F16/E16</f>
        <v>0.17391304347826086</v>
      </c>
      <c r="H16" s="8">
        <v>2</v>
      </c>
      <c r="I16" s="10">
        <f>H16/E16</f>
        <v>0.043478260869565216</v>
      </c>
      <c r="J16" s="2">
        <f>(H16+F16)/E16</f>
        <v>0.21739130434782608</v>
      </c>
      <c r="K16" s="4">
        <f>(E16-F16-H16)/E16</f>
        <v>0.782608695652174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J14:J15"/>
    <mergeCell ref="K14:K15"/>
    <mergeCell ref="C16:C17"/>
    <mergeCell ref="D16:D17"/>
    <mergeCell ref="E16:E17"/>
    <mergeCell ref="F16:F17"/>
    <mergeCell ref="G16:G17"/>
    <mergeCell ref="I16:I17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24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42</v>
      </c>
      <c r="F7" s="18">
        <v>10</v>
      </c>
      <c r="G7" s="19">
        <f>F7/E7</f>
        <v>0.23809523809523808</v>
      </c>
      <c r="H7" s="18">
        <v>2</v>
      </c>
      <c r="I7" s="19">
        <f>H7/E7</f>
        <v>0.047619047619047616</v>
      </c>
      <c r="J7" s="2">
        <f>(H7+F7)/E7</f>
        <v>0.2857142857142857</v>
      </c>
      <c r="K7" s="4">
        <f>(E7-F7-H7)/E7</f>
        <v>0.7142857142857143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26</v>
      </c>
      <c r="F9" s="8">
        <v>2</v>
      </c>
      <c r="G9" s="19">
        <f>F9/E9</f>
        <v>0.07692307692307693</v>
      </c>
      <c r="H9" s="8">
        <v>0</v>
      </c>
      <c r="I9" s="19">
        <f>H9/E9</f>
        <v>0</v>
      </c>
      <c r="J9" s="2">
        <f>(H9+F9)/E9</f>
        <v>0.07692307692307693</v>
      </c>
      <c r="K9" s="4">
        <f>(E9-F9-H9)/E9</f>
        <v>0.9230769230769231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42</v>
      </c>
      <c r="F14" s="8">
        <v>5</v>
      </c>
      <c r="G14" s="10">
        <f>F14/E14</f>
        <v>0.11904761904761904</v>
      </c>
      <c r="H14" s="8">
        <v>0</v>
      </c>
      <c r="I14" s="10">
        <f>H14/E14</f>
        <v>0</v>
      </c>
      <c r="J14" s="2">
        <f>(H14+F14)/E14</f>
        <v>0.11904761904761904</v>
      </c>
      <c r="K14" s="4">
        <f>(E14-F14-H14)/E14</f>
        <v>0.8809523809523809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47</v>
      </c>
      <c r="F16" s="8">
        <v>11</v>
      </c>
      <c r="G16" s="10">
        <f>F16/E16</f>
        <v>0.23404255319148937</v>
      </c>
      <c r="H16" s="8">
        <v>21</v>
      </c>
      <c r="I16" s="10">
        <f>H16/E16</f>
        <v>0.44680851063829785</v>
      </c>
      <c r="J16" s="2">
        <f>(H16+F16)/E16</f>
        <v>0.6808510638297872</v>
      </c>
      <c r="K16" s="4">
        <f>(E16-F16-H16)/E16</f>
        <v>0.3191489361702128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FF"/>
  </sheetPr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25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44</v>
      </c>
      <c r="F7" s="18">
        <v>17</v>
      </c>
      <c r="G7" s="19">
        <f>F7/E7</f>
        <v>0.38636363636363635</v>
      </c>
      <c r="H7" s="18">
        <v>0</v>
      </c>
      <c r="I7" s="19">
        <f>H7/E7</f>
        <v>0</v>
      </c>
      <c r="J7" s="2">
        <f>(H7+F7)/E7</f>
        <v>0.38636363636363635</v>
      </c>
      <c r="K7" s="4">
        <f>(E7-F7-H7)/E7</f>
        <v>0.6136363636363636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26</v>
      </c>
      <c r="F9" s="8">
        <v>13</v>
      </c>
      <c r="G9" s="19">
        <f>F9/E9</f>
        <v>0.5</v>
      </c>
      <c r="H9" s="8">
        <v>0</v>
      </c>
      <c r="I9" s="19">
        <f>H9/E9</f>
        <v>0</v>
      </c>
      <c r="J9" s="2">
        <f>(H9+F9)/E9</f>
        <v>0.5</v>
      </c>
      <c r="K9" s="4">
        <f>(E9-F9-H9)/E9</f>
        <v>0.5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44</v>
      </c>
      <c r="F14" s="8">
        <v>14</v>
      </c>
      <c r="G14" s="10">
        <f>F14/E14</f>
        <v>0.3181818181818182</v>
      </c>
      <c r="H14" s="8">
        <v>0</v>
      </c>
      <c r="I14" s="10">
        <f>H14/E14</f>
        <v>0</v>
      </c>
      <c r="J14" s="2">
        <f>(H14+F14)/E14</f>
        <v>0.3181818181818182</v>
      </c>
      <c r="K14" s="4">
        <f>(E14-F14-H14)/E14</f>
        <v>0.6818181818181818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48</v>
      </c>
      <c r="F16" s="8">
        <v>15</v>
      </c>
      <c r="G16" s="10">
        <f>F16/E16</f>
        <v>0.3125</v>
      </c>
      <c r="H16" s="8">
        <v>5</v>
      </c>
      <c r="I16" s="10">
        <f>H16/E16</f>
        <v>0.10416666666666667</v>
      </c>
      <c r="J16" s="2">
        <f>(H16+F16)/E16</f>
        <v>0.4166666666666667</v>
      </c>
      <c r="K16" s="4">
        <f>(E16-F16-H16)/E16</f>
        <v>0.5833333333333334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J14:J15"/>
    <mergeCell ref="K14:K15"/>
    <mergeCell ref="C16:C17"/>
    <mergeCell ref="D16:D17"/>
    <mergeCell ref="E16:E17"/>
    <mergeCell ref="F16:F17"/>
    <mergeCell ref="G16:G17"/>
    <mergeCell ref="I16:I17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26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44</v>
      </c>
      <c r="F7" s="18">
        <v>7</v>
      </c>
      <c r="G7" s="19">
        <f>F7/E7</f>
        <v>0.1590909090909091</v>
      </c>
      <c r="H7" s="18">
        <v>0</v>
      </c>
      <c r="I7" s="19">
        <f>H7/E7</f>
        <v>0</v>
      </c>
      <c r="J7" s="2">
        <f>(H7+F7)/E7</f>
        <v>0.1590909090909091</v>
      </c>
      <c r="K7" s="4">
        <f>(E7-F7-H7)/E7</f>
        <v>0.8409090909090909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26</v>
      </c>
      <c r="F9" s="8">
        <v>6</v>
      </c>
      <c r="G9" s="19">
        <f>F9/E9</f>
        <v>0.23076923076923078</v>
      </c>
      <c r="H9" s="8">
        <v>0</v>
      </c>
      <c r="I9" s="19">
        <f>H9/E9</f>
        <v>0</v>
      </c>
      <c r="J9" s="2">
        <f>(H9+F9)/E9</f>
        <v>0.23076923076923078</v>
      </c>
      <c r="K9" s="4">
        <f>(E9-F9-H9)/E9</f>
        <v>0.7692307692307693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/>
      <c r="E11" s="8"/>
      <c r="F11" s="8"/>
      <c r="G11" s="10"/>
      <c r="H11" s="8"/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44</v>
      </c>
      <c r="F14" s="8">
        <v>10</v>
      </c>
      <c r="G14" s="10">
        <f>F14/E14</f>
        <v>0.22727272727272727</v>
      </c>
      <c r="H14" s="8">
        <v>3</v>
      </c>
      <c r="I14" s="10">
        <f>H14/E14</f>
        <v>0.06818181818181818</v>
      </c>
      <c r="J14" s="2">
        <f>(H14+F14)/E14</f>
        <v>0.29545454545454547</v>
      </c>
      <c r="K14" s="4">
        <f>(E14-F14-H14)/E14</f>
        <v>0.7045454545454546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2</v>
      </c>
      <c r="E16" s="8">
        <v>48</v>
      </c>
      <c r="F16" s="8">
        <v>13</v>
      </c>
      <c r="G16" s="10">
        <f>F16/E16</f>
        <v>0.2708333333333333</v>
      </c>
      <c r="H16" s="8">
        <v>6</v>
      </c>
      <c r="I16" s="10">
        <f>H16/E16</f>
        <v>0.125</v>
      </c>
      <c r="J16" s="2">
        <f>(H16+F16)/E16</f>
        <v>0.3958333333333333</v>
      </c>
      <c r="K16" s="4">
        <f>(E16-F16-H16)/E16</f>
        <v>0.6041666666666666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ragioneria2</cp:lastModifiedBy>
  <cp:lastPrinted>2013-07-08T09:07:16Z</cp:lastPrinted>
  <dcterms:created xsi:type="dcterms:W3CDTF">1996-11-05T10:16:36Z</dcterms:created>
  <dcterms:modified xsi:type="dcterms:W3CDTF">2017-02-21T08:08:23Z</dcterms:modified>
  <cp:category/>
  <cp:version/>
  <cp:contentType/>
  <cp:contentStatus/>
</cp:coreProperties>
</file>